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BBA3CE71-2620-48C9-B72E-265ECE8D6A68}"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<sst xmlns="http://schemas.openxmlformats.org/spreadsheetml/2006/main" count="3181" uniqueCount="1580">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</sst>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9" sqref="A19:H19"/>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829</v>
      </c>
      <c r="B10" s="130"/>
      <c r="C10" s="108" t="str">
        <f>VLOOKUP(A10,lista,2,0)</f>
        <v>GERENCIA PROYECTOS SINGULARES</v>
      </c>
      <c r="D10" s="108"/>
      <c r="E10" s="108"/>
      <c r="F10" s="108"/>
      <c r="G10" s="108" t="str">
        <f>VLOOKUP(A10,lista,3,0)</f>
        <v>Técnico/a 1</v>
      </c>
      <c r="H10" s="108"/>
      <c r="I10" s="117" t="str">
        <f>VLOOKUP(A10,lista,4,0)</f>
        <v>Técnico/a especialista en cálculo de estructuras</v>
      </c>
      <c r="J10" s="118"/>
      <c r="K10" s="108" t="str">
        <f>VLOOKUP(A10,lista,5,0)</f>
        <v>Valencia</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88.8" customHeight="1" thickTop="1" thickBot="1" x14ac:dyDescent="0.3">
      <c r="A17" s="155" t="str">
        <f>VLOOKUP(A10,lista,6,0)</f>
        <v>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5" t="str">
        <f>VLOOKUP(A10,lista,7,0)</f>
        <v>Experiencia mínima 5 años trabajando en el diseño y cálculo estructural de proyectos de Ingeniería civil.
Al menos 5 años de experiencia trabajando con software de cálculo estructural CUBUS (Statik, Fagus, Cedrus, Pyrus) y/o SAP2000.</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COzNGJzjixiiuXJ+Xxp6WeQLxVHeAT4p6ZmNa5Zemh+b4cJU5dN3LQDxiACsX0CBLyES9cDfejo68/gkixPcwA==" saltValue="3hLdfXHsjNw9ZjRIWnQo8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2026-06-23T08:14:35Z</dcterms:modified>
</cp:coreProperties>
</file>